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96" windowWidth="10680" windowHeight="9450" activeTab="0"/>
  </bookViews>
  <sheets>
    <sheet name="mil. le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<sst xmlns="http://schemas.openxmlformats.org/spreadsheetml/2006/main" count="35" uniqueCount="21">
  <si>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Утверждено</t>
  </si>
  <si>
    <t>Оценка</t>
  </si>
  <si>
    <t>в том числе:</t>
  </si>
  <si>
    <t>ГРАНТЫ</t>
  </si>
  <si>
    <t>B. РАСХОДЫ, всего</t>
  </si>
  <si>
    <t>A.  ДОХОДЫ, всего</t>
  </si>
  <si>
    <t>млн. леев</t>
  </si>
  <si>
    <t xml:space="preserve"> Доля в ВВП (%) </t>
  </si>
  <si>
    <t>C. Бюджетное сальдо, всего (Дефицит (-) / Профицит (+))</t>
  </si>
  <si>
    <t>E. Первичное сальдо, (Дефицит (-) / Профицит (+))</t>
  </si>
  <si>
    <t>F. Сальдо государственного долга</t>
  </si>
  <si>
    <t>G.Сальдо государственных гарантий</t>
  </si>
  <si>
    <t>внешнего</t>
  </si>
  <si>
    <t>внутреннего</t>
  </si>
  <si>
    <t>расходы на персонал</t>
  </si>
  <si>
    <t>обслуживание долга</t>
  </si>
  <si>
    <t>Валовой Внутренний Продукт</t>
  </si>
  <si>
    <t>Приложение № 2</t>
  </si>
  <si>
    <t>E. Первичное сальдо (Дефицит (-) / Профицит (+))</t>
  </si>
  <si>
    <t>D. Бюджетное сальдо, за исключением грантов, всего (Дефицит (-) / Профицит (+))</t>
  </si>
  <si>
    <r>
      <rPr>
        <b/>
        <sz val="16"/>
        <rFont val="Calibri"/>
        <family val="2"/>
      </rPr>
      <t xml:space="preserve">Макробюджетный прогноз </t>
    </r>
    <r>
      <rPr>
        <b/>
        <sz val="16"/>
        <color indexed="8"/>
        <rFont val="Calibri"/>
        <family val="2"/>
      </rPr>
      <t>Национального публичного бюджета,           2017-2019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</si>
</sst>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MS Sans Serif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4" fillId="0" borderId="0" xfId="0" applyFont="1" applyAlignment="1">
      <alignment/>
    </xf>
    <xf numFmtId="172" fontId="34" fillId="0" borderId="10" xfId="57" applyNumberFormat="1" applyFont="1" applyBorder="1" applyAlignment="1">
      <alignment/>
    </xf>
    <xf numFmtId="172" fontId="0" fillId="0" borderId="10" xfId="57" applyNumberFormat="1" applyFont="1" applyBorder="1" applyAlignment="1">
      <alignment/>
    </xf>
    <xf numFmtId="172" fontId="43" fillId="0" borderId="10" xfId="57" applyNumberFormat="1" applyFont="1" applyBorder="1" applyAlignment="1">
      <alignment/>
    </xf>
    <xf numFmtId="172" fontId="34" fillId="0" borderId="11" xfId="57" applyNumberFormat="1" applyFont="1" applyBorder="1" applyAlignment="1">
      <alignment/>
    </xf>
    <xf numFmtId="0" fontId="34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172" fontId="34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172" fontId="43" fillId="0" borderId="16" xfId="57" applyNumberFormat="1" applyFont="1" applyBorder="1" applyAlignment="1">
      <alignment/>
    </xf>
    <xf numFmtId="172" fontId="34" fillId="0" borderId="16" xfId="57" applyNumberFormat="1" applyFont="1" applyBorder="1" applyAlignment="1">
      <alignment/>
    </xf>
    <xf numFmtId="172" fontId="34" fillId="0" borderId="17" xfId="57" applyNumberFormat="1" applyFont="1" applyBorder="1" applyAlignment="1">
      <alignment/>
    </xf>
    <xf numFmtId="172" fontId="34" fillId="0" borderId="18" xfId="57" applyNumberFormat="1" applyFont="1" applyBorder="1" applyAlignment="1">
      <alignment/>
    </xf>
    <xf numFmtId="173" fontId="34" fillId="0" borderId="11" xfId="0" applyNumberFormat="1" applyFont="1" applyBorder="1" applyAlignment="1">
      <alignment/>
    </xf>
    <xf numFmtId="173" fontId="34" fillId="0" borderId="15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43" fillId="0" borderId="10" xfId="0" applyNumberFormat="1" applyFont="1" applyBorder="1" applyAlignment="1">
      <alignment/>
    </xf>
    <xf numFmtId="173" fontId="43" fillId="0" borderId="16" xfId="0" applyNumberFormat="1" applyFont="1" applyBorder="1" applyAlignment="1">
      <alignment/>
    </xf>
    <xf numFmtId="173" fontId="34" fillId="0" borderId="10" xfId="0" applyNumberFormat="1" applyFont="1" applyBorder="1" applyAlignment="1">
      <alignment/>
    </xf>
    <xf numFmtId="173" fontId="34" fillId="0" borderId="16" xfId="0" applyNumberFormat="1" applyFont="1" applyBorder="1" applyAlignment="1">
      <alignment/>
    </xf>
    <xf numFmtId="173" fontId="34" fillId="0" borderId="17" xfId="0" applyNumberFormat="1" applyFont="1" applyBorder="1" applyAlignment="1">
      <alignment/>
    </xf>
    <xf numFmtId="173" fontId="34" fillId="0" borderId="18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173" fontId="44" fillId="0" borderId="21" xfId="0" applyNumberFormat="1" applyFont="1" applyBorder="1" applyAlignment="1">
      <alignment horizontal="right" vertical="center"/>
    </xf>
    <xf numFmtId="173" fontId="44" fillId="33" borderId="21" xfId="0" applyNumberFormat="1" applyFont="1" applyFill="1" applyBorder="1" applyAlignment="1">
      <alignment horizontal="right" vertical="center"/>
    </xf>
    <xf numFmtId="173" fontId="43" fillId="0" borderId="10" xfId="0" applyNumberFormat="1" applyFont="1" applyFill="1" applyBorder="1" applyAlignment="1">
      <alignment/>
    </xf>
    <xf numFmtId="173" fontId="43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24" fillId="34" borderId="22" xfId="34" applyFont="1" applyFill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5" fillId="0" borderId="13" xfId="33" applyFont="1" applyFill="1" applyBorder="1" applyAlignment="1">
      <alignment horizontal="left" indent="7"/>
      <protection/>
    </xf>
    <xf numFmtId="0" fontId="34" fillId="0" borderId="13" xfId="0" applyFont="1" applyBorder="1" applyAlignment="1">
      <alignment wrapText="1"/>
    </xf>
    <xf numFmtId="0" fontId="46" fillId="0" borderId="23" xfId="0" applyFont="1" applyBorder="1" applyAlignment="1">
      <alignment/>
    </xf>
    <xf numFmtId="0" fontId="24" fillId="34" borderId="24" xfId="34" applyFont="1" applyFill="1" applyBorder="1" applyAlignment="1">
      <alignment horizontal="center" vertical="center" wrapText="1"/>
      <protection/>
    </xf>
    <xf numFmtId="0" fontId="24" fillId="34" borderId="25" xfId="34" applyFont="1" applyFill="1" applyBorder="1" applyAlignment="1">
      <alignment horizontal="center" vertical="center" wrapText="1"/>
      <protection/>
    </xf>
    <xf numFmtId="0" fontId="24" fillId="34" borderId="26" xfId="3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48.00390625" style="0" customWidth="1"/>
    <col min="2" max="2" width="15.140625" style="0" customWidth="1"/>
    <col min="3" max="5" width="10.00390625" style="0" customWidth="1"/>
  </cols>
  <sheetData>
    <row r="1" spans="4:5" ht="15.75">
      <c r="D1" s="33" t="s">
        <v>17</v>
      </c>
      <c r="E1" s="33"/>
    </row>
    <row r="3" spans="1:5" ht="33" customHeight="1">
      <c r="A3" s="49" t="s">
        <v>20</v>
      </c>
      <c r="B3" s="50"/>
      <c r="C3" s="50"/>
      <c r="D3" s="50"/>
      <c r="E3" s="50"/>
    </row>
    <row r="4" ht="15.75" thickBot="1"/>
    <row r="5" spans="1:5" ht="15.75">
      <c r="A5" s="51"/>
      <c r="B5" s="34" t="s">
        <v>0</v>
      </c>
      <c r="C5" s="40" t="s">
        <v>1</v>
      </c>
      <c r="D5" s="41"/>
      <c r="E5" s="42"/>
    </row>
    <row r="6" spans="1:5" ht="15.75" thickBot="1">
      <c r="A6" s="46"/>
      <c r="B6" s="35">
        <v>2016</v>
      </c>
      <c r="C6" s="35">
        <v>2017</v>
      </c>
      <c r="D6" s="35">
        <v>2018</v>
      </c>
      <c r="E6" s="36">
        <v>2019</v>
      </c>
    </row>
    <row r="7" spans="1:5" ht="16.5" thickBot="1" thickTop="1">
      <c r="A7" s="43" t="s">
        <v>6</v>
      </c>
      <c r="B7" s="44"/>
      <c r="C7" s="44"/>
      <c r="D7" s="44"/>
      <c r="E7" s="45"/>
    </row>
    <row r="8" spans="1:5" ht="15.75" thickTop="1">
      <c r="A8" s="6" t="s">
        <v>5</v>
      </c>
      <c r="B8" s="16">
        <v>48512.4</v>
      </c>
      <c r="C8" s="16">
        <v>50481</v>
      </c>
      <c r="D8" s="16">
        <v>54850</v>
      </c>
      <c r="E8" s="17">
        <v>59355</v>
      </c>
    </row>
    <row r="9" spans="1:5" ht="15">
      <c r="A9" s="37" t="s">
        <v>2</v>
      </c>
      <c r="B9" s="18"/>
      <c r="C9" s="18"/>
      <c r="D9" s="18"/>
      <c r="E9" s="19"/>
    </row>
    <row r="10" spans="1:5" ht="15">
      <c r="A10" s="7" t="s">
        <v>3</v>
      </c>
      <c r="B10" s="20">
        <v>3800.8</v>
      </c>
      <c r="C10" s="20">
        <v>2457.5</v>
      </c>
      <c r="D10" s="20">
        <v>1908.4</v>
      </c>
      <c r="E10" s="21">
        <v>1268.6</v>
      </c>
    </row>
    <row r="11" spans="1:5" ht="26.25" customHeight="1">
      <c r="A11" s="8" t="s">
        <v>4</v>
      </c>
      <c r="B11" s="22">
        <v>52784.4</v>
      </c>
      <c r="C11" s="22">
        <v>54770.6</v>
      </c>
      <c r="D11" s="22">
        <v>59529.3</v>
      </c>
      <c r="E11" s="22">
        <v>64279.3</v>
      </c>
    </row>
    <row r="12" spans="1:5" ht="15">
      <c r="A12" s="37" t="s">
        <v>2</v>
      </c>
      <c r="B12" s="18"/>
      <c r="C12" s="18"/>
      <c r="D12" s="18"/>
      <c r="E12" s="19"/>
    </row>
    <row r="13" spans="1:6" ht="15">
      <c r="A13" s="7" t="s">
        <v>14</v>
      </c>
      <c r="B13" s="30">
        <v>11521</v>
      </c>
      <c r="C13" s="30">
        <v>11869</v>
      </c>
      <c r="D13" s="30">
        <v>12645</v>
      </c>
      <c r="E13" s="31">
        <v>13574</v>
      </c>
      <c r="F13" s="32"/>
    </row>
    <row r="14" spans="1:5" ht="15">
      <c r="A14" s="7" t="s">
        <v>15</v>
      </c>
      <c r="B14" s="30">
        <v>1812.5</v>
      </c>
      <c r="C14" s="30">
        <v>2307</v>
      </c>
      <c r="D14" s="30">
        <v>1849</v>
      </c>
      <c r="E14" s="31">
        <v>2064</v>
      </c>
    </row>
    <row r="15" spans="1:5" ht="32.25" customHeight="1">
      <c r="A15" s="38" t="s">
        <v>8</v>
      </c>
      <c r="B15" s="22">
        <f>B8-B11</f>
        <v>-4272</v>
      </c>
      <c r="C15" s="22">
        <f>C8-C11</f>
        <v>-4289.5999999999985</v>
      </c>
      <c r="D15" s="22">
        <f>D8-D11</f>
        <v>-4679.300000000003</v>
      </c>
      <c r="E15" s="23">
        <f>E8-E11</f>
        <v>-4924.300000000003</v>
      </c>
    </row>
    <row r="16" spans="1:5" ht="30" customHeight="1">
      <c r="A16" s="38" t="s">
        <v>19</v>
      </c>
      <c r="B16" s="22">
        <f>B15-B10</f>
        <v>-8072.8</v>
      </c>
      <c r="C16" s="22">
        <f>C15-C10</f>
        <v>-6747.0999999999985</v>
      </c>
      <c r="D16" s="22">
        <f>D15-D10</f>
        <v>-6587.700000000003</v>
      </c>
      <c r="E16" s="23">
        <f>E15-E10</f>
        <v>-6192.900000000003</v>
      </c>
    </row>
    <row r="17" spans="1:5" ht="15">
      <c r="A17" s="8" t="s">
        <v>18</v>
      </c>
      <c r="B17" s="22">
        <f>B15+B14</f>
        <v>-2459.5</v>
      </c>
      <c r="C17" s="22">
        <f>C15+C14</f>
        <v>-1982.5999999999985</v>
      </c>
      <c r="D17" s="22">
        <f>D15+D14</f>
        <v>-2830.300000000003</v>
      </c>
      <c r="E17" s="23">
        <f>E15+E14</f>
        <v>-2860.300000000003</v>
      </c>
    </row>
    <row r="18" spans="1:5" ht="15">
      <c r="A18" s="8" t="s">
        <v>10</v>
      </c>
      <c r="B18" s="22">
        <f>B19+B20</f>
        <v>56113</v>
      </c>
      <c r="C18" s="22">
        <f>C19+C20</f>
        <v>61913.5</v>
      </c>
      <c r="D18" s="22">
        <f>D19+D20</f>
        <v>69694.7</v>
      </c>
      <c r="E18" s="23">
        <f>E19+E20</f>
        <v>75910.5</v>
      </c>
    </row>
    <row r="19" spans="1:5" ht="15.75" thickBot="1">
      <c r="A19" s="7" t="s">
        <v>13</v>
      </c>
      <c r="B19" s="28">
        <v>21009.1</v>
      </c>
      <c r="C19" s="28">
        <v>21494.1</v>
      </c>
      <c r="D19" s="28">
        <v>22807.1</v>
      </c>
      <c r="E19" s="28">
        <v>25061.1</v>
      </c>
    </row>
    <row r="20" spans="1:5" ht="15.75" thickBot="1">
      <c r="A20" s="7" t="s">
        <v>12</v>
      </c>
      <c r="B20" s="28">
        <v>35103.9</v>
      </c>
      <c r="C20" s="29">
        <v>40419.4</v>
      </c>
      <c r="D20" s="28">
        <v>46887.6</v>
      </c>
      <c r="E20" s="28">
        <v>50849.4</v>
      </c>
    </row>
    <row r="21" spans="1:5" ht="15.75" thickBot="1">
      <c r="A21" s="9" t="s">
        <v>11</v>
      </c>
      <c r="B21" s="24">
        <v>0</v>
      </c>
      <c r="C21" s="24">
        <v>0</v>
      </c>
      <c r="D21" s="24">
        <v>0</v>
      </c>
      <c r="E21" s="25">
        <v>0</v>
      </c>
    </row>
    <row r="22" spans="1:5" ht="16.5" thickBot="1" thickTop="1">
      <c r="A22" s="46" t="s">
        <v>7</v>
      </c>
      <c r="B22" s="47"/>
      <c r="C22" s="47"/>
      <c r="D22" s="47"/>
      <c r="E22" s="48"/>
    </row>
    <row r="23" spans="1:5" ht="15.75" thickTop="1">
      <c r="A23" s="6" t="s">
        <v>5</v>
      </c>
      <c r="B23" s="5">
        <f>B8/B$37</f>
        <v>0.36338876404494386</v>
      </c>
      <c r="C23" s="5">
        <f>C8/C$37</f>
        <v>0.35350840336134454</v>
      </c>
      <c r="D23" s="5">
        <f>D8/D$37</f>
        <v>0.3531873792659369</v>
      </c>
      <c r="E23" s="10">
        <f>E8/E$37</f>
        <v>0.35079787234042553</v>
      </c>
    </row>
    <row r="24" spans="1:5" ht="15">
      <c r="A24" s="37" t="s">
        <v>2</v>
      </c>
      <c r="B24" s="3"/>
      <c r="C24" s="3"/>
      <c r="D24" s="3"/>
      <c r="E24" s="11"/>
    </row>
    <row r="25" spans="1:5" ht="15">
      <c r="A25" s="7" t="s">
        <v>3</v>
      </c>
      <c r="B25" s="4">
        <f aca="true" t="shared" si="0" ref="B25:E26">B10/B$37</f>
        <v>0.028470411985018727</v>
      </c>
      <c r="C25" s="4">
        <f t="shared" si="0"/>
        <v>0.017209383753501402</v>
      </c>
      <c r="D25" s="4">
        <f t="shared" si="0"/>
        <v>0.01228847392144237</v>
      </c>
      <c r="E25" s="12">
        <f t="shared" si="0"/>
        <v>0.007497635933806146</v>
      </c>
    </row>
    <row r="26" spans="1:5" ht="15">
      <c r="A26" s="8" t="s">
        <v>4</v>
      </c>
      <c r="B26" s="2">
        <f t="shared" si="0"/>
        <v>0.39538876404494383</v>
      </c>
      <c r="C26" s="2">
        <f t="shared" si="0"/>
        <v>0.383547619047619</v>
      </c>
      <c r="D26" s="2">
        <f t="shared" si="0"/>
        <v>0.3833180940115905</v>
      </c>
      <c r="E26" s="13">
        <f t="shared" si="0"/>
        <v>0.3799013002364066</v>
      </c>
    </row>
    <row r="27" spans="1:5" ht="15">
      <c r="A27" s="37" t="s">
        <v>2</v>
      </c>
      <c r="B27" s="3"/>
      <c r="C27" s="3"/>
      <c r="D27" s="3"/>
      <c r="E27" s="11"/>
    </row>
    <row r="28" spans="1:5" ht="15">
      <c r="A28" s="7" t="s">
        <v>14</v>
      </c>
      <c r="B28" s="4">
        <f aca="true" t="shared" si="1" ref="B28:E36">B13/B$37</f>
        <v>0.08629962546816479</v>
      </c>
      <c r="C28" s="4">
        <f t="shared" si="1"/>
        <v>0.08311624649859944</v>
      </c>
      <c r="D28" s="4">
        <f t="shared" si="1"/>
        <v>0.08142305215711526</v>
      </c>
      <c r="E28" s="12">
        <f t="shared" si="1"/>
        <v>0.08022458628841607</v>
      </c>
    </row>
    <row r="29" spans="1:5" ht="15">
      <c r="A29" s="7" t="s">
        <v>15</v>
      </c>
      <c r="B29" s="4">
        <f t="shared" si="1"/>
        <v>0.013576779026217229</v>
      </c>
      <c r="C29" s="4">
        <f t="shared" si="1"/>
        <v>0.01615546218487395</v>
      </c>
      <c r="D29" s="4">
        <f t="shared" si="1"/>
        <v>0.011905988409529942</v>
      </c>
      <c r="E29" s="12">
        <f t="shared" si="1"/>
        <v>0.012198581560283688</v>
      </c>
    </row>
    <row r="30" spans="1:6" ht="28.5" customHeight="1">
      <c r="A30" s="38" t="s">
        <v>8</v>
      </c>
      <c r="B30" s="2">
        <f t="shared" si="1"/>
        <v>-0.032</v>
      </c>
      <c r="C30" s="2">
        <f t="shared" si="1"/>
        <v>-0.0300392156862745</v>
      </c>
      <c r="D30" s="2">
        <f t="shared" si="1"/>
        <v>-0.030130714745653594</v>
      </c>
      <c r="E30" s="13">
        <f t="shared" si="1"/>
        <v>-0.029103427895981103</v>
      </c>
      <c r="F30" s="1"/>
    </row>
    <row r="31" spans="1:5" ht="30">
      <c r="A31" s="38" t="s">
        <v>19</v>
      </c>
      <c r="B31" s="2">
        <f t="shared" si="1"/>
        <v>-0.06047041198501873</v>
      </c>
      <c r="C31" s="2">
        <f t="shared" si="1"/>
        <v>-0.0472485994397759</v>
      </c>
      <c r="D31" s="2">
        <f t="shared" si="1"/>
        <v>-0.04241918866709596</v>
      </c>
      <c r="E31" s="13">
        <f t="shared" si="1"/>
        <v>-0.036601063829787256</v>
      </c>
    </row>
    <row r="32" spans="1:5" ht="15">
      <c r="A32" s="8" t="s">
        <v>9</v>
      </c>
      <c r="B32" s="2">
        <f t="shared" si="1"/>
        <v>-0.01842322097378277</v>
      </c>
      <c r="C32" s="2">
        <f t="shared" si="1"/>
        <v>-0.01388375350140055</v>
      </c>
      <c r="D32" s="2">
        <f t="shared" si="1"/>
        <v>-0.01822472633612365</v>
      </c>
      <c r="E32" s="13">
        <f t="shared" si="1"/>
        <v>-0.016904846335697415</v>
      </c>
    </row>
    <row r="33" spans="1:5" ht="15">
      <c r="A33" s="8" t="s">
        <v>10</v>
      </c>
      <c r="B33" s="2">
        <f t="shared" si="1"/>
        <v>0.42032209737827714</v>
      </c>
      <c r="C33" s="2">
        <f t="shared" si="1"/>
        <v>0.43356792717086834</v>
      </c>
      <c r="D33" s="2">
        <f t="shared" si="1"/>
        <v>0.4487746297488731</v>
      </c>
      <c r="E33" s="13">
        <f t="shared" si="1"/>
        <v>0.4486436170212766</v>
      </c>
    </row>
    <row r="34" spans="1:5" ht="15">
      <c r="A34" s="7" t="s">
        <v>13</v>
      </c>
      <c r="B34" s="4">
        <f t="shared" si="1"/>
        <v>0.15737153558052433</v>
      </c>
      <c r="C34" s="4">
        <f t="shared" si="1"/>
        <v>0.1505189075630252</v>
      </c>
      <c r="D34" s="4">
        <f t="shared" si="1"/>
        <v>0.14685833869929169</v>
      </c>
      <c r="E34" s="12">
        <f t="shared" si="1"/>
        <v>0.14811524822695035</v>
      </c>
    </row>
    <row r="35" spans="1:5" ht="15">
      <c r="A35" s="7" t="s">
        <v>12</v>
      </c>
      <c r="B35" s="4">
        <f t="shared" si="1"/>
        <v>0.26295056179775284</v>
      </c>
      <c r="C35" s="4">
        <f t="shared" si="1"/>
        <v>0.2830490196078431</v>
      </c>
      <c r="D35" s="4">
        <f t="shared" si="1"/>
        <v>0.30191629104958145</v>
      </c>
      <c r="E35" s="12">
        <f t="shared" si="1"/>
        <v>0.30052836879432626</v>
      </c>
    </row>
    <row r="36" spans="1:5" ht="15.75" thickBot="1">
      <c r="A36" s="9" t="s">
        <v>11</v>
      </c>
      <c r="B36" s="14">
        <f t="shared" si="1"/>
        <v>0</v>
      </c>
      <c r="C36" s="14">
        <f t="shared" si="1"/>
        <v>0</v>
      </c>
      <c r="D36" s="14">
        <f t="shared" si="1"/>
        <v>0</v>
      </c>
      <c r="E36" s="15">
        <f t="shared" si="1"/>
        <v>0</v>
      </c>
    </row>
    <row r="37" spans="1:5" ht="16.5" thickBot="1" thickTop="1">
      <c r="A37" s="39" t="s">
        <v>16</v>
      </c>
      <c r="B37" s="26">
        <v>133500</v>
      </c>
      <c r="C37" s="26">
        <v>142800</v>
      </c>
      <c r="D37" s="26">
        <v>155300</v>
      </c>
      <c r="E37" s="27">
        <v>169200</v>
      </c>
    </row>
  </sheetData>
  <sheetProtection/>
  <mergeCells count="5">
    <mergeCell ref="C5:E5"/>
    <mergeCell ref="A7:E7"/>
    <mergeCell ref="A22:E22"/>
    <mergeCell ref="A3:E3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sclearucna</dc:creator>
  <cp:keywords/>
  <dc:description/>
  <cp:lastModifiedBy>sandra</cp:lastModifiedBy>
  <cp:lastPrinted>2016-09-19T06:58:42Z</cp:lastPrinted>
  <dcterms:created xsi:type="dcterms:W3CDTF">2015-08-06T14:18:09Z</dcterms:created>
  <dcterms:modified xsi:type="dcterms:W3CDTF">2016-10-10T07:36:38Z</dcterms:modified>
  <cp:category/>
  <cp:version/>
  <cp:contentType/>
  <cp:contentStatus/>
</cp:coreProperties>
</file>